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anabir\Desktop\Papers-working\SUBMITTED\FAT10-paper-Apr23\Fig1\"/>
    </mc:Choice>
  </mc:AlternateContent>
  <bookViews>
    <workbookView xWindow="0" yWindow="0" windowWidth="20490" windowHeight="7650"/>
  </bookViews>
  <sheets>
    <sheet name="Sheet1" sheetId="3" r:id="rId1"/>
  </sheets>
  <calcPr calcId="162913"/>
</workbook>
</file>

<file path=xl/calcChain.xml><?xml version="1.0" encoding="utf-8"?>
<calcChain xmlns="http://schemas.openxmlformats.org/spreadsheetml/2006/main">
  <c r="C28" i="3" l="1"/>
  <c r="D28" i="3"/>
  <c r="E28" i="3"/>
  <c r="F28" i="3"/>
  <c r="G28" i="3"/>
  <c r="H28" i="3"/>
  <c r="B28" i="3"/>
  <c r="C21" i="3"/>
  <c r="D21" i="3"/>
  <c r="E21" i="3"/>
  <c r="F21" i="3"/>
  <c r="G21" i="3"/>
  <c r="H21" i="3"/>
  <c r="B21" i="3"/>
  <c r="C14" i="3"/>
  <c r="D14" i="3"/>
  <c r="E14" i="3"/>
  <c r="F14" i="3"/>
  <c r="B14" i="3"/>
  <c r="C7" i="3"/>
  <c r="D7" i="3"/>
  <c r="E7" i="3"/>
  <c r="F7" i="3"/>
  <c r="G7" i="3"/>
  <c r="H7" i="3"/>
  <c r="B7" i="3"/>
  <c r="H27" i="3" l="1"/>
  <c r="G27" i="3"/>
  <c r="F27" i="3"/>
  <c r="E27" i="3"/>
  <c r="D27" i="3"/>
  <c r="C27" i="3"/>
  <c r="B27" i="3"/>
  <c r="C20" i="3" l="1"/>
  <c r="D20" i="3"/>
  <c r="E20" i="3"/>
  <c r="F20" i="3"/>
  <c r="G20" i="3"/>
  <c r="H20" i="3"/>
  <c r="B20" i="3"/>
  <c r="C13" i="3" l="1"/>
  <c r="D13" i="3"/>
  <c r="E13" i="3"/>
  <c r="F13" i="3"/>
  <c r="B13" i="3"/>
  <c r="C6" i="3" l="1"/>
  <c r="E6" i="3"/>
  <c r="F6" i="3"/>
  <c r="H6" i="3"/>
  <c r="B6" i="3"/>
  <c r="G6" i="3"/>
  <c r="D6" i="3"/>
</calcChain>
</file>

<file path=xl/sharedStrings.xml><?xml version="1.0" encoding="utf-8"?>
<sst xmlns="http://schemas.openxmlformats.org/spreadsheetml/2006/main" count="6" uniqueCount="6">
  <si>
    <t>D1-AV</t>
  </si>
  <si>
    <t>D2-AV</t>
  </si>
  <si>
    <t>FAT10-AV</t>
  </si>
  <si>
    <t>Avg</t>
  </si>
  <si>
    <t>Ub-GV</t>
  </si>
  <si>
    <t>STD -error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</si>
</sst>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2" fontId="0" fillId="0" borderId="0" xfId="0" applyNumberFormat="1"/>
    <xf numFmtId="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CC0099"/>
      <color rgb="FF9933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tabSelected="1" zoomScale="75" zoomScaleNormal="75" workbookViewId="0">
      <selection activeCell="O29" sqref="O29"/>
    </sheetView>
  </sheetViews>
  <sheetFormatPr defaultRowHeight="15"/>
  <cols>
    <col min="2" max="2" width="11.7109375" customWidth="1"/>
    <col min="3" max="4" width="11.5703125" customWidth="1"/>
    <col min="5" max="8" width="10.5703125" bestFit="1" customWidth="1"/>
  </cols>
  <sheetData>
    <row r="2" spans="1:8">
      <c r="A2" s="1" t="s">
        <v>2</v>
      </c>
      <c r="B2">
        <v>0</v>
      </c>
      <c r="C2">
        <v>0.5</v>
      </c>
      <c r="D2">
        <v>1</v>
      </c>
      <c r="E2">
        <v>2</v>
      </c>
      <c r="F2">
        <v>3</v>
      </c>
      <c r="G2">
        <v>4</v>
      </c>
      <c r="H2">
        <v>6</v>
      </c>
    </row>
    <row r="3" spans="1:8">
      <c r="B3">
        <v>100</v>
      </c>
      <c r="C3" s="2">
        <v>112.84356999446806</v>
      </c>
      <c r="D3" s="2">
        <v>79.110557487649842</v>
      </c>
      <c r="E3" s="2">
        <v>38.905566365827326</v>
      </c>
      <c r="G3" s="2">
        <v>20.239923558698482</v>
      </c>
      <c r="H3" s="2">
        <v>12.094050653967713</v>
      </c>
    </row>
    <row r="4" spans="1:8">
      <c r="B4">
        <v>100</v>
      </c>
      <c r="C4" s="2">
        <v>84.401864890771407</v>
      </c>
      <c r="D4" s="2">
        <v>60.806513400347619</v>
      </c>
      <c r="E4" s="2">
        <v>56.648315525868085</v>
      </c>
      <c r="F4" s="2">
        <v>68.715855084537395</v>
      </c>
      <c r="G4" s="2">
        <v>46.426880657362283</v>
      </c>
      <c r="H4" s="2">
        <v>40.885739474023183</v>
      </c>
    </row>
    <row r="5" spans="1:8">
      <c r="B5">
        <v>100</v>
      </c>
      <c r="C5" s="2">
        <v>91.515593315056066</v>
      </c>
      <c r="D5" s="2">
        <v>78.101303292951812</v>
      </c>
      <c r="E5" s="2">
        <v>67.975331217891437</v>
      </c>
      <c r="F5" s="2">
        <v>56.803349664839864</v>
      </c>
      <c r="H5" s="2">
        <v>24.009251139101835</v>
      </c>
    </row>
    <row r="6" spans="1:8">
      <c r="A6" s="1" t="s">
        <v>3</v>
      </c>
      <c r="B6">
        <f>AVERAGE(B3:B5)</f>
        <v>100</v>
      </c>
      <c r="C6" s="2">
        <f>AVERAGE(C3:C5)</f>
        <v>96.253676066765181</v>
      </c>
      <c r="D6" s="2">
        <f t="shared" ref="D6:E6" si="0">AVERAGE(D3:D5)</f>
        <v>72.672791393649746</v>
      </c>
      <c r="E6" s="2">
        <f t="shared" si="0"/>
        <v>54.509737703195619</v>
      </c>
      <c r="F6" s="2">
        <f>AVERAGE(F3:F5)</f>
        <v>62.759602374688626</v>
      </c>
      <c r="G6" s="2">
        <f>AVERAGE(G3:G5)</f>
        <v>33.333402108030384</v>
      </c>
      <c r="H6" s="2">
        <f>AVERAGE(H3:H5)</f>
        <v>25.663013755697577</v>
      </c>
    </row>
    <row r="7" spans="1:8">
      <c r="A7" s="4" t="s">
        <v>5</v>
      </c>
      <c r="B7" s="2">
        <f>STDEV(B3:B5)/2/SQRT(3)</f>
        <v>0</v>
      </c>
      <c r="C7" s="2">
        <f t="shared" ref="C7:H7" si="1">STDEV(C3:C5)/2/SQRT(3)</f>
        <v>4.2726818122320704</v>
      </c>
      <c r="D7" s="2">
        <f t="shared" si="1"/>
        <v>2.970143985961585</v>
      </c>
      <c r="E7" s="2">
        <f t="shared" si="1"/>
        <v>4.2297847016356744</v>
      </c>
      <c r="F7" s="2">
        <f t="shared" si="1"/>
        <v>2.4316299863665103</v>
      </c>
      <c r="G7" s="2">
        <f t="shared" si="1"/>
        <v>5.3453902339900115</v>
      </c>
      <c r="H7" s="2">
        <f t="shared" si="1"/>
        <v>4.1762376845250317</v>
      </c>
    </row>
    <row r="9" spans="1:8">
      <c r="A9" s="1" t="s">
        <v>4</v>
      </c>
      <c r="B9">
        <v>0</v>
      </c>
      <c r="C9">
        <v>1</v>
      </c>
      <c r="D9">
        <v>2</v>
      </c>
      <c r="E9">
        <v>4</v>
      </c>
      <c r="F9">
        <v>6</v>
      </c>
    </row>
    <row r="10" spans="1:8">
      <c r="B10">
        <v>100</v>
      </c>
      <c r="C10" s="2">
        <v>91.277030873650901</v>
      </c>
      <c r="D10" s="2">
        <v>101.77658007817354</v>
      </c>
      <c r="E10" s="2">
        <v>98.420803974010468</v>
      </c>
      <c r="F10" s="2">
        <v>96.268615009583769</v>
      </c>
      <c r="G10" s="2"/>
      <c r="H10" s="2"/>
    </row>
    <row r="11" spans="1:8">
      <c r="B11">
        <v>100</v>
      </c>
      <c r="C11" s="2">
        <v>87.161834960518931</v>
      </c>
      <c r="D11" s="2">
        <v>139.65218612432736</v>
      </c>
      <c r="E11" s="2">
        <v>115.33658879665332</v>
      </c>
      <c r="F11" s="2">
        <v>139.6400935666006</v>
      </c>
      <c r="G11" s="2"/>
      <c r="H11" s="2"/>
    </row>
    <row r="12" spans="1:8">
      <c r="B12">
        <v>100</v>
      </c>
      <c r="C12" s="2">
        <v>97.474603948943852</v>
      </c>
      <c r="D12" s="2">
        <v>77.640332039743271</v>
      </c>
      <c r="E12" s="2"/>
      <c r="F12" s="2">
        <v>90.822989323651854</v>
      </c>
      <c r="G12" s="2"/>
      <c r="H12" s="2"/>
    </row>
    <row r="13" spans="1:8">
      <c r="B13">
        <f>AVERAGE(B10:B12)</f>
        <v>100</v>
      </c>
      <c r="C13" s="2">
        <f t="shared" ref="C13:F13" si="2">AVERAGE(C10:C12)</f>
        <v>91.971156594371223</v>
      </c>
      <c r="D13" s="2">
        <f t="shared" si="2"/>
        <v>106.35636608074806</v>
      </c>
      <c r="E13" s="2">
        <f t="shared" si="2"/>
        <v>106.87869638533189</v>
      </c>
      <c r="F13" s="2">
        <f t="shared" si="2"/>
        <v>108.91056596661208</v>
      </c>
      <c r="G13" s="2"/>
      <c r="H13" s="2"/>
    </row>
    <row r="14" spans="1:8">
      <c r="B14">
        <f>STDEV(B10:B12)/2/SQRT(3)</f>
        <v>0</v>
      </c>
      <c r="C14">
        <f t="shared" ref="C14:F14" si="3">STDEV(C10:C12)/2/SQRT(3)</f>
        <v>1.4986009847876682</v>
      </c>
      <c r="D14">
        <f t="shared" si="3"/>
        <v>9.0235725631258212</v>
      </c>
      <c r="E14">
        <f t="shared" si="3"/>
        <v>3.4529201178492515</v>
      </c>
      <c r="F14">
        <f t="shared" si="3"/>
        <v>7.7224866983087024</v>
      </c>
      <c r="G14" s="2"/>
      <c r="H14" s="2"/>
    </row>
    <row r="16" spans="1:8">
      <c r="A16" s="1" t="s">
        <v>0</v>
      </c>
      <c r="B16">
        <v>0</v>
      </c>
      <c r="C16">
        <v>0.25</v>
      </c>
      <c r="D16">
        <v>0.5</v>
      </c>
      <c r="E16">
        <v>0.75</v>
      </c>
      <c r="F16">
        <v>1</v>
      </c>
      <c r="G16">
        <v>1.5</v>
      </c>
      <c r="H16">
        <v>2</v>
      </c>
    </row>
    <row r="17" spans="1:8">
      <c r="B17">
        <v>100</v>
      </c>
      <c r="C17" s="2">
        <v>60.668920629683463</v>
      </c>
      <c r="D17" s="2">
        <v>42.156820907797332</v>
      </c>
      <c r="E17" s="2">
        <v>45.959179599255457</v>
      </c>
      <c r="F17" s="2">
        <v>41.807212289684593</v>
      </c>
      <c r="G17" s="2">
        <v>44.797175716051562</v>
      </c>
      <c r="H17" s="2">
        <v>30.675679556171001</v>
      </c>
    </row>
    <row r="18" spans="1:8">
      <c r="B18" s="3">
        <v>100</v>
      </c>
      <c r="C18" s="2">
        <v>52.319848717180385</v>
      </c>
      <c r="D18" s="2">
        <v>21.077442060288408</v>
      </c>
      <c r="E18" s="2">
        <v>30.50660917335523</v>
      </c>
      <c r="F18" s="2">
        <v>34.215274846599485</v>
      </c>
      <c r="G18" s="2">
        <v>30.788220343408963</v>
      </c>
      <c r="H18" s="2">
        <v>26.263292153932287</v>
      </c>
    </row>
    <row r="19" spans="1:8">
      <c r="B19" s="2">
        <v>100</v>
      </c>
      <c r="C19" s="2">
        <v>50.643781221503033</v>
      </c>
      <c r="D19" s="2">
        <v>46.454056944109382</v>
      </c>
      <c r="E19" s="2">
        <v>33.128721780139145</v>
      </c>
      <c r="F19" s="2">
        <v>35.149998276791926</v>
      </c>
      <c r="G19" s="2">
        <v>28.891585994137365</v>
      </c>
      <c r="H19" s="2">
        <v>26.543365695491438</v>
      </c>
    </row>
    <row r="20" spans="1:8">
      <c r="B20" s="2">
        <f>AVERAGE(B17:B19)</f>
        <v>100</v>
      </c>
      <c r="C20" s="2">
        <f t="shared" ref="C20:H20" si="4">AVERAGE(C17:C19)</f>
        <v>54.544183522788956</v>
      </c>
      <c r="D20" s="2">
        <f t="shared" si="4"/>
        <v>36.56277330406504</v>
      </c>
      <c r="E20" s="2">
        <f t="shared" si="4"/>
        <v>36.531503517583282</v>
      </c>
      <c r="F20" s="2">
        <f t="shared" si="4"/>
        <v>37.057495137692001</v>
      </c>
      <c r="G20" s="2">
        <f t="shared" si="4"/>
        <v>34.825660684532629</v>
      </c>
      <c r="H20" s="2">
        <f t="shared" si="4"/>
        <v>27.827445801864911</v>
      </c>
    </row>
    <row r="21" spans="1:8">
      <c r="B21" s="2">
        <f>STDEV(B17:B19)/2/SQRT(3)</f>
        <v>0</v>
      </c>
      <c r="C21" s="2">
        <f t="shared" ref="C21:H21" si="5">STDEV(C17:C19)/2/SQRT(3)</f>
        <v>1.5501775176288781</v>
      </c>
      <c r="D21" s="2">
        <f t="shared" si="5"/>
        <v>3.9207054231887311</v>
      </c>
      <c r="E21" s="2">
        <f t="shared" si="5"/>
        <v>2.3871125489519018</v>
      </c>
      <c r="F21" s="2">
        <f t="shared" si="5"/>
        <v>1.195069270680126</v>
      </c>
      <c r="G21" s="2">
        <f t="shared" si="5"/>
        <v>2.5078649531950061</v>
      </c>
      <c r="H21" s="2">
        <f t="shared" si="5"/>
        <v>0.71320502758947257</v>
      </c>
    </row>
    <row r="23" spans="1:8">
      <c r="A23" s="1" t="s">
        <v>1</v>
      </c>
      <c r="B23">
        <v>0</v>
      </c>
      <c r="C23">
        <v>0.25</v>
      </c>
      <c r="D23">
        <v>0.5</v>
      </c>
      <c r="E23">
        <v>0.75</v>
      </c>
      <c r="F23">
        <v>1</v>
      </c>
      <c r="G23">
        <v>1.5</v>
      </c>
      <c r="H23">
        <v>2</v>
      </c>
    </row>
    <row r="24" spans="1:8">
      <c r="B24">
        <v>100</v>
      </c>
      <c r="C24" s="2">
        <v>51.276910307885025</v>
      </c>
      <c r="D24" s="2">
        <v>43.669523887080764</v>
      </c>
      <c r="E24" s="2">
        <v>52.47834440997233</v>
      </c>
      <c r="F24" s="2">
        <v>32.357088463743253</v>
      </c>
      <c r="G24" s="2">
        <v>32.170663834089396</v>
      </c>
      <c r="H24" s="2">
        <v>36.13717221075504</v>
      </c>
    </row>
    <row r="25" spans="1:8">
      <c r="B25">
        <v>100</v>
      </c>
      <c r="C25" s="2">
        <v>58.676627911927618</v>
      </c>
      <c r="D25" s="2">
        <v>56.316348372264656</v>
      </c>
      <c r="E25" s="2">
        <v>56.383362381108014</v>
      </c>
      <c r="F25" s="2">
        <v>39.258781853765946</v>
      </c>
      <c r="G25" s="2">
        <v>29.987728033548866</v>
      </c>
      <c r="H25" s="2">
        <v>33.490863175565728</v>
      </c>
    </row>
    <row r="26" spans="1:8">
      <c r="B26" s="2">
        <v>100</v>
      </c>
      <c r="C26" s="2">
        <v>75.227925050265966</v>
      </c>
      <c r="D26" s="2">
        <v>31.966040122471668</v>
      </c>
      <c r="E26" s="2">
        <v>21.78453686095737</v>
      </c>
      <c r="F26" s="2">
        <v>29.125521616435691</v>
      </c>
      <c r="G26" s="2">
        <v>22.167203308872459</v>
      </c>
      <c r="H26" s="2">
        <v>15.119370355275253</v>
      </c>
    </row>
    <row r="27" spans="1:8">
      <c r="B27" s="2">
        <f>AVERAGE(B24:B26)</f>
        <v>100</v>
      </c>
      <c r="C27" s="2">
        <f t="shared" ref="C27" si="6">AVERAGE(C24:C26)</f>
        <v>61.727154423359536</v>
      </c>
      <c r="D27" s="2">
        <f t="shared" ref="D27" si="7">AVERAGE(D24:D26)</f>
        <v>43.983970793939029</v>
      </c>
      <c r="E27" s="2">
        <f t="shared" ref="E27" si="8">AVERAGE(E24:E26)</f>
        <v>43.548747884012563</v>
      </c>
      <c r="F27" s="2">
        <f t="shared" ref="F27" si="9">AVERAGE(F24:F26)</f>
        <v>33.58046397798163</v>
      </c>
      <c r="G27" s="2">
        <f t="shared" ref="G27" si="10">AVERAGE(G24:G26)</f>
        <v>28.108531725503571</v>
      </c>
      <c r="H27" s="2">
        <f t="shared" ref="H27" si="11">AVERAGE(H24:H26)</f>
        <v>28.249135247198669</v>
      </c>
    </row>
    <row r="28" spans="1:8">
      <c r="B28" s="2">
        <f>STDEV(B24:B26)/2/SQRT(3)</f>
        <v>0</v>
      </c>
      <c r="C28" s="2">
        <f t="shared" ref="C28:H28" si="12">STDEV(C24:C26)/2/SQRT(3)</f>
        <v>3.5401513714711483</v>
      </c>
      <c r="D28" s="2">
        <f t="shared" si="12"/>
        <v>3.5155432914405069</v>
      </c>
      <c r="E28" s="2">
        <f t="shared" si="12"/>
        <v>5.4701687392527951</v>
      </c>
      <c r="F28" s="2">
        <f t="shared" si="12"/>
        <v>1.4942452525158176</v>
      </c>
      <c r="G28" s="2">
        <f t="shared" si="12"/>
        <v>1.5183829033169296</v>
      </c>
      <c r="H28" s="2">
        <f t="shared" si="12"/>
        <v>3.3045900207806942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Shri</dc:creator>
  <cp:lastModifiedBy>Ranabir</cp:lastModifiedBy>
  <cp:lastPrinted>2021-07-28T06:14:54Z</cp:lastPrinted>
  <dcterms:created xsi:type="dcterms:W3CDTF">2020-09-10T08:36:00Z</dcterms:created>
  <dcterms:modified xsi:type="dcterms:W3CDTF">2023-11-23T01:36:36Z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1033-11.2.0.9635</vt:lpwstr>
  </property>
</Properties>
</file>